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680" yWindow="-60" windowWidth="20760" windowHeight="13280" tabRatio="500"/>
  </bookViews>
  <sheets>
    <sheet name="Feuil1" sheetId="1" r:id="rId1"/>
  </sheets>
  <definedNames>
    <definedName name="Df">Feuil1!$B$6</definedName>
    <definedName name="DT">Feuil1!$B$7</definedName>
    <definedName name="hf">Feuil1!$B$8</definedName>
    <definedName name="Lf">Feuil1!$B$5</definedName>
    <definedName name="Rf">Feuil1!$B$11</definedName>
    <definedName name="rho">Feuil1!$B$4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2" i="1"/>
  <c r="B11"/>
  <c r="B14"/>
  <c r="B13"/>
</calcChain>
</file>

<file path=xl/sharedStrings.xml><?xml version="1.0" encoding="utf-8"?>
<sst xmlns="http://schemas.openxmlformats.org/spreadsheetml/2006/main" count="21" uniqueCount="20">
  <si>
    <t>W/(mm2 °C)</t>
    <phoneticPr fontId="1" type="noConversion"/>
  </si>
  <si>
    <t>mm</t>
  </si>
  <si>
    <t>Calcul température fil chaud</t>
    <phoneticPr fontId="1" type="noConversion"/>
  </si>
  <si>
    <t>m</t>
    <phoneticPr fontId="1" type="noConversion"/>
  </si>
  <si>
    <t>Diamètre du fil (D) :</t>
    <phoneticPr fontId="1" type="noConversion"/>
  </si>
  <si>
    <t>Résultats</t>
    <phoneticPr fontId="1" type="noConversion"/>
  </si>
  <si>
    <t>Données d'entrées</t>
    <phoneticPr fontId="1" type="noConversion"/>
  </si>
  <si>
    <t>Résistance du fil (R) :</t>
    <phoneticPr fontId="1" type="noConversion"/>
  </si>
  <si>
    <t>W</t>
    <phoneticPr fontId="1" type="noConversion"/>
  </si>
  <si>
    <t>Incrément de température (DT) :</t>
    <phoneticPr fontId="1" type="noConversion"/>
  </si>
  <si>
    <t>Longueur du fil (L) :</t>
    <phoneticPr fontId="1" type="noConversion"/>
  </si>
  <si>
    <t>°C</t>
    <phoneticPr fontId="1" type="noConversion"/>
  </si>
  <si>
    <r>
      <t>Résistivité (</t>
    </r>
    <r>
      <rPr>
        <sz val="10"/>
        <rFont val="Symbol"/>
      </rPr>
      <t>r</t>
    </r>
    <r>
      <rPr>
        <sz val="10"/>
        <rFont val="Geneva"/>
      </rPr>
      <t>) :</t>
    </r>
    <phoneticPr fontId="1" type="noConversion"/>
  </si>
  <si>
    <r>
      <t>W</t>
    </r>
    <r>
      <rPr>
        <sz val="10"/>
        <rFont val="Geneva"/>
      </rPr>
      <t>.mm2/m</t>
    </r>
    <phoneticPr fontId="1" type="noConversion"/>
  </si>
  <si>
    <t>Coefficient d'échange (h) :</t>
    <phoneticPr fontId="1" type="noConversion"/>
  </si>
  <si>
    <t>Courant (i) :</t>
    <phoneticPr fontId="1" type="noConversion"/>
  </si>
  <si>
    <t>A</t>
    <phoneticPr fontId="1" type="noConversion"/>
  </si>
  <si>
    <t>Tension (U) :</t>
    <phoneticPr fontId="1" type="noConversion"/>
  </si>
  <si>
    <t>Puissance dissipée (P) :</t>
    <phoneticPr fontId="1" type="noConversion"/>
  </si>
  <si>
    <t>V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</si>
</sst>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Verdana"/>
    </font>
    <font>
      <sz val="8"/>
      <name val="Verdana"/>
    </font>
    <font>
      <b/>
      <sz val="12"/>
      <name val="Geneva"/>
    </font>
    <font>
      <sz val="10"/>
      <name val="Geneva"/>
    </font>
    <font>
      <sz val="10"/>
      <name val="Symbol"/>
    </font>
    <font>
      <b/>
      <sz val="10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0" xfId="0" applyFont="1"/>
    <xf numFmtId="0" fontId="5" fillId="0" borderId="0" xfId="0" applyFont="1"/>
    <xf numFmtId="2" fontId="3" fillId="3" borderId="0" xfId="0" applyNumberFormat="1" applyFont="1" applyFill="1" applyBorder="1"/>
    <xf numFmtId="0" fontId="3" fillId="0" borderId="0" xfId="0" applyFont="1" applyFill="1" applyBorder="1"/>
    <xf numFmtId="11" fontId="3" fillId="4" borderId="0" xfId="0" applyNumberFormat="1" applyFont="1" applyFill="1" applyBorder="1"/>
    <xf numFmtId="0" fontId="5" fillId="0" borderId="0" xfId="0" applyFont="1" applyBorder="1"/>
    <xf numFmtId="2" fontId="3" fillId="2" borderId="0" xfId="0" applyNumberFormat="1" applyFont="1" applyFill="1" applyBorder="1"/>
    <xf numFmtId="2" fontId="3" fillId="2" borderId="0" xfId="0" applyNumberFormat="1" applyFont="1" applyFill="1" applyBorder="1"/>
    <xf numFmtId="11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18"/>
  <sheetViews>
    <sheetView tabSelected="1" zoomScale="125" workbookViewId="0">
      <selection activeCell="B7" sqref="B7"/>
    </sheetView>
  </sheetViews>
  <sheetFormatPr baseColWidth="10" defaultRowHeight="13"/>
  <cols>
    <col min="1" max="1" width="24.7109375" style="4" customWidth="1"/>
    <col min="2" max="16384" width="10.7109375" style="4"/>
  </cols>
  <sheetData>
    <row r="1" spans="1:3" ht="16">
      <c r="A1" s="1" t="s">
        <v>2</v>
      </c>
    </row>
    <row r="3" spans="1:3" s="5" customFormat="1">
      <c r="A3" s="5" t="s">
        <v>6</v>
      </c>
    </row>
    <row r="4" spans="1:3">
      <c r="A4" s="3" t="s">
        <v>12</v>
      </c>
      <c r="B4" s="6">
        <v>1.33</v>
      </c>
      <c r="C4" s="2" t="s">
        <v>13</v>
      </c>
    </row>
    <row r="5" spans="1:3">
      <c r="A5" s="3" t="s">
        <v>10</v>
      </c>
      <c r="B5" s="6">
        <v>1.2</v>
      </c>
      <c r="C5" s="3" t="s">
        <v>3</v>
      </c>
    </row>
    <row r="6" spans="1:3">
      <c r="A6" s="3" t="s">
        <v>4</v>
      </c>
      <c r="B6" s="6">
        <v>0.3</v>
      </c>
      <c r="C6" s="3" t="s">
        <v>1</v>
      </c>
    </row>
    <row r="7" spans="1:3">
      <c r="A7" s="7" t="s">
        <v>9</v>
      </c>
      <c r="B7" s="6">
        <v>280</v>
      </c>
      <c r="C7" s="3" t="s">
        <v>11</v>
      </c>
    </row>
    <row r="8" spans="1:3">
      <c r="A8" s="3" t="s">
        <v>14</v>
      </c>
      <c r="B8" s="8">
        <v>2.0000000000000001E-4</v>
      </c>
      <c r="C8" s="3" t="s">
        <v>0</v>
      </c>
    </row>
    <row r="9" spans="1:3">
      <c r="A9" s="3"/>
      <c r="B9" s="3"/>
      <c r="C9" s="3"/>
    </row>
    <row r="10" spans="1:3">
      <c r="A10" s="9" t="s">
        <v>5</v>
      </c>
      <c r="B10" s="3"/>
      <c r="C10" s="3"/>
    </row>
    <row r="11" spans="1:3">
      <c r="A11" s="3" t="s">
        <v>7</v>
      </c>
      <c r="B11" s="10">
        <f>4*rho*Lf/(PI()*Df^2)</f>
        <v>22.578781259970221</v>
      </c>
      <c r="C11" s="2" t="s">
        <v>8</v>
      </c>
    </row>
    <row r="12" spans="1:3">
      <c r="A12" s="3" t="s">
        <v>15</v>
      </c>
      <c r="B12" s="11">
        <f>SQRT(1000*hf*PI()^2*Df^3*DT/(4*rho))</f>
        <v>1.6748269944571106</v>
      </c>
      <c r="C12" s="7" t="s">
        <v>16</v>
      </c>
    </row>
    <row r="13" spans="1:3">
      <c r="A13" s="4" t="s">
        <v>17</v>
      </c>
      <c r="B13" s="11">
        <f>Rf*B12</f>
        <v>37.815552356140458</v>
      </c>
      <c r="C13" s="4" t="s">
        <v>19</v>
      </c>
    </row>
    <row r="14" spans="1:3">
      <c r="A14" s="4" t="s">
        <v>18</v>
      </c>
      <c r="B14" s="11">
        <f>Rf*B12^2</f>
        <v>63.334507896370233</v>
      </c>
      <c r="C14" s="4" t="s">
        <v>8</v>
      </c>
    </row>
    <row r="18" spans="4:4">
      <c r="D18" s="12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IRIT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</dc:creator>
  <cp:lastModifiedBy>valo</cp:lastModifiedBy>
  <dcterms:created xsi:type="dcterms:W3CDTF">2014-11-25T04:28:33Z</dcterms:created>
  <dcterms:modified xsi:type="dcterms:W3CDTF">2015-10-31T10:11:32Z</dcterms:modified>
</cp:coreProperties>
</file>